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8775" activeTab="2"/>
  </bookViews>
  <sheets>
    <sheet name="спецСчет" sheetId="1" r:id="rId1"/>
    <sheet name="расходы март" sheetId="2" state="hidden" r:id="rId2"/>
    <sheet name="расходы за январь " sheetId="8" r:id="rId3"/>
    <sheet name="расходы на февраль" sheetId="9" r:id="rId4"/>
  </sheets>
  <calcPr calcId="145621"/>
</workbook>
</file>

<file path=xl/calcChain.xml><?xml version="1.0" encoding="utf-8"?>
<calcChain xmlns="http://schemas.openxmlformats.org/spreadsheetml/2006/main">
  <c r="C28" i="9" l="1"/>
  <c r="C27" i="8" l="1"/>
  <c r="E10" i="1"/>
  <c r="C32" i="2" l="1"/>
</calcChain>
</file>

<file path=xl/sharedStrings.xml><?xml version="1.0" encoding="utf-8"?>
<sst xmlns="http://schemas.openxmlformats.org/spreadsheetml/2006/main" count="119" uniqueCount="56">
  <si>
    <t>СпецСчет на капитальный ремонт</t>
  </si>
  <si>
    <t>% банка</t>
  </si>
  <si>
    <t>Собственники</t>
  </si>
  <si>
    <t>Расходы</t>
  </si>
  <si>
    <t>Фактические Расходы ТСН "Боголюбова 16а"</t>
  </si>
  <si>
    <t>Аварийное обслуживание</t>
  </si>
  <si>
    <t>ИП Беликов В.Н.</t>
  </si>
  <si>
    <t xml:space="preserve">Инженерное обслуживание </t>
  </si>
  <si>
    <t>ООО "ЭнергоРесурс"</t>
  </si>
  <si>
    <t>Обслуживание лифтов</t>
  </si>
  <si>
    <t>ООО "Вертикаль"</t>
  </si>
  <si>
    <t>Техническое обслуживание домофона</t>
  </si>
  <si>
    <t>ИП Леонтьев М.А,</t>
  </si>
  <si>
    <t>Ремонт лестничных пролетов</t>
  </si>
  <si>
    <t>ООО "ПКС"</t>
  </si>
  <si>
    <t>Ремонт водосточных желобов</t>
  </si>
  <si>
    <t>ИП Лобачева М.В.</t>
  </si>
  <si>
    <t xml:space="preserve">Начисления </t>
  </si>
  <si>
    <t>ООО "ИРЦ "Дубна"</t>
  </si>
  <si>
    <t>Уборка территори</t>
  </si>
  <si>
    <t>Дворник</t>
  </si>
  <si>
    <t>Уборщица</t>
  </si>
  <si>
    <t>Уборка дома</t>
  </si>
  <si>
    <t xml:space="preserve">Налоги </t>
  </si>
  <si>
    <t>с ЗП</t>
  </si>
  <si>
    <t>Расходы ТСН</t>
  </si>
  <si>
    <t>Председатель</t>
  </si>
  <si>
    <t>Управляющий</t>
  </si>
  <si>
    <t>Бухгалтер</t>
  </si>
  <si>
    <t>Ведение сайта</t>
  </si>
  <si>
    <t>Налоги</t>
  </si>
  <si>
    <t>Комиссия банка</t>
  </si>
  <si>
    <t>Ширченко Е.Ф.</t>
  </si>
  <si>
    <t>Долинина Н.Л.</t>
  </si>
  <si>
    <t>Ильясова Г.Н.</t>
  </si>
  <si>
    <t>Кокорев И.А.</t>
  </si>
  <si>
    <t>Уборка снега</t>
  </si>
  <si>
    <t>ИП Атаулин В.Т.</t>
  </si>
  <si>
    <t>ОДН электричество</t>
  </si>
  <si>
    <t>ИТОГО:</t>
  </si>
  <si>
    <t>за март</t>
  </si>
  <si>
    <t>Белова И.Н.</t>
  </si>
  <si>
    <t>Хоз.расходы</t>
  </si>
  <si>
    <t>Ремонтные работы</t>
  </si>
  <si>
    <t>ИП Чабаненко В.Н.</t>
  </si>
  <si>
    <t>ИП Леонтьев М.А.</t>
  </si>
  <si>
    <t>Уборка территории</t>
  </si>
  <si>
    <t>ИП Белков А.В.</t>
  </si>
  <si>
    <t>ИП Бедарев С.Ю.</t>
  </si>
  <si>
    <t>Вывоз снега</t>
  </si>
  <si>
    <t>Отчет по поступлениям и расходам за 2024год.</t>
  </si>
  <si>
    <t>Остаток на 01.01.2024</t>
  </si>
  <si>
    <t>за январь</t>
  </si>
  <si>
    <t>за февраль</t>
  </si>
  <si>
    <t>ООО "УК ПРОФ-АЛЬЯНС"</t>
  </si>
  <si>
    <t>Ремонт входных дверей, подъезды №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</si>
</sst>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43" fontId="2" fillId="0" borderId="1" xfId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A4" workbookViewId="0">
      <selection activeCell="E13" sqref="E13"/>
    </sheetView>
  </sheetViews>
  <sheetFormatPr defaultColWidth="13.5703125" defaultRowHeight="18.75" x14ac:dyDescent="0.3"/>
  <cols>
    <col min="1" max="1" width="13.5703125" style="1"/>
    <col min="2" max="2" width="18.42578125" style="1" customWidth="1"/>
    <col min="3" max="3" width="22.140625" style="1" customWidth="1"/>
    <col min="4" max="4" width="20.42578125" style="1" customWidth="1"/>
    <col min="5" max="5" width="20.140625" style="1" customWidth="1"/>
    <col min="6" max="16384" width="13.5703125" style="1"/>
  </cols>
  <sheetData>
    <row r="2" spans="1:5" ht="21" x14ac:dyDescent="0.35">
      <c r="B2" s="12" t="s">
        <v>0</v>
      </c>
      <c r="C2" s="12"/>
      <c r="D2" s="12"/>
      <c r="E2" s="12"/>
    </row>
    <row r="3" spans="1:5" ht="21" x14ac:dyDescent="0.35">
      <c r="B3" s="12"/>
      <c r="C3" s="12"/>
      <c r="D3" s="12"/>
      <c r="E3" s="12"/>
    </row>
    <row r="4" spans="1:5" ht="21" x14ac:dyDescent="0.35">
      <c r="B4" s="12" t="s">
        <v>50</v>
      </c>
      <c r="C4" s="12"/>
      <c r="D4" s="12"/>
      <c r="E4" s="12"/>
    </row>
    <row r="6" spans="1:5" ht="19.5" thickBot="1" x14ac:dyDescent="0.35"/>
    <row r="7" spans="1:5" ht="19.5" thickBot="1" x14ac:dyDescent="0.35">
      <c r="B7" s="1" t="s">
        <v>51</v>
      </c>
      <c r="E7" s="8">
        <v>6354530.8600000003</v>
      </c>
    </row>
    <row r="8" spans="1:5" x14ac:dyDescent="0.3">
      <c r="E8" s="4"/>
    </row>
    <row r="9" spans="1:5" x14ac:dyDescent="0.3">
      <c r="B9" s="1" t="s">
        <v>1</v>
      </c>
      <c r="C9" s="1" t="s">
        <v>2</v>
      </c>
      <c r="D9" s="1" t="s">
        <v>3</v>
      </c>
    </row>
    <row r="10" spans="1:5" ht="40.5" customHeight="1" x14ac:dyDescent="0.3">
      <c r="A10" s="2">
        <v>44927</v>
      </c>
      <c r="B10" s="7">
        <v>0</v>
      </c>
      <c r="C10" s="7">
        <v>142881.71</v>
      </c>
      <c r="D10" s="6">
        <v>0</v>
      </c>
      <c r="E10" s="7">
        <f>E7+B10+C10-D10</f>
        <v>6497412.5700000003</v>
      </c>
    </row>
    <row r="11" spans="1:5" ht="40.5" customHeight="1" x14ac:dyDescent="0.3">
      <c r="A11" s="2">
        <v>44958</v>
      </c>
      <c r="B11" s="7">
        <v>229747.37</v>
      </c>
      <c r="C11" s="7">
        <v>153028.09</v>
      </c>
      <c r="D11" s="6"/>
      <c r="E11" s="7">
        <v>6880188.0300000003</v>
      </c>
    </row>
    <row r="12" spans="1:5" ht="40.5" customHeight="1" x14ac:dyDescent="0.3">
      <c r="A12" s="2">
        <v>44986</v>
      </c>
      <c r="B12" s="7"/>
      <c r="C12" s="7">
        <v>144525.94</v>
      </c>
      <c r="D12" s="6"/>
      <c r="E12" s="7">
        <v>7024713.9699999997</v>
      </c>
    </row>
    <row r="13" spans="1:5" ht="40.5" customHeight="1" x14ac:dyDescent="0.3">
      <c r="A13" s="2">
        <v>45017</v>
      </c>
      <c r="B13" s="7"/>
      <c r="C13" s="7"/>
      <c r="D13" s="6"/>
      <c r="E13" s="7"/>
    </row>
    <row r="14" spans="1:5" ht="40.5" customHeight="1" x14ac:dyDescent="0.3">
      <c r="A14" s="2">
        <v>45047</v>
      </c>
      <c r="B14" s="14"/>
      <c r="C14" s="14"/>
      <c r="D14" s="15"/>
      <c r="E14" s="14"/>
    </row>
    <row r="15" spans="1:5" ht="40.5" customHeight="1" x14ac:dyDescent="0.3">
      <c r="A15" s="2">
        <v>45078</v>
      </c>
      <c r="B15" s="14"/>
      <c r="C15" s="14"/>
      <c r="D15" s="15"/>
      <c r="E15" s="14"/>
    </row>
    <row r="16" spans="1:5" ht="40.5" customHeight="1" x14ac:dyDescent="0.3">
      <c r="A16" s="2">
        <v>45108</v>
      </c>
      <c r="B16" s="14"/>
      <c r="C16" s="14"/>
      <c r="D16" s="15"/>
      <c r="E16" s="14"/>
    </row>
    <row r="17" spans="1:5" ht="40.5" customHeight="1" x14ac:dyDescent="0.3">
      <c r="A17" s="2">
        <v>45139</v>
      </c>
      <c r="B17" s="5"/>
      <c r="C17" s="5"/>
      <c r="D17" s="5"/>
      <c r="E17" s="5"/>
    </row>
    <row r="18" spans="1:5" ht="40.5" customHeight="1" x14ac:dyDescent="0.3">
      <c r="A18" s="2">
        <v>45170</v>
      </c>
      <c r="B18" s="5"/>
      <c r="C18" s="5"/>
      <c r="D18" s="5"/>
      <c r="E18" s="5"/>
    </row>
    <row r="19" spans="1:5" ht="40.5" customHeight="1" x14ac:dyDescent="0.3">
      <c r="A19" s="2">
        <v>45200</v>
      </c>
      <c r="B19" s="5"/>
      <c r="C19" s="5"/>
      <c r="D19" s="5"/>
      <c r="E19" s="5"/>
    </row>
    <row r="20" spans="1:5" ht="40.5" customHeight="1" x14ac:dyDescent="0.3">
      <c r="A20" s="2">
        <v>45231</v>
      </c>
      <c r="B20" s="3"/>
      <c r="C20" s="5"/>
      <c r="D20" s="5"/>
      <c r="E20" s="5"/>
    </row>
    <row r="21" spans="1:5" ht="40.5" customHeight="1" x14ac:dyDescent="0.3">
      <c r="A21" s="2">
        <v>45261</v>
      </c>
      <c r="B21" s="3"/>
      <c r="C21" s="5"/>
      <c r="D21" s="5"/>
      <c r="E21" s="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9" workbookViewId="0">
      <selection activeCell="C25" sqref="C25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4</v>
      </c>
      <c r="B2" s="12"/>
      <c r="C2" s="12" t="s">
        <v>40</v>
      </c>
      <c r="D2" s="9"/>
    </row>
    <row r="5" spans="1:4" ht="24" customHeight="1" x14ac:dyDescent="0.3">
      <c r="A5" s="3" t="s">
        <v>5</v>
      </c>
      <c r="B5" s="3" t="s">
        <v>6</v>
      </c>
      <c r="C5" s="10">
        <v>18014.400000000001</v>
      </c>
    </row>
    <row r="6" spans="1:4" ht="24" customHeight="1" x14ac:dyDescent="0.3">
      <c r="A6" s="3" t="s">
        <v>7</v>
      </c>
      <c r="B6" s="3" t="s">
        <v>8</v>
      </c>
      <c r="C6" s="10">
        <v>31000</v>
      </c>
    </row>
    <row r="7" spans="1:4" ht="24" customHeight="1" x14ac:dyDescent="0.3">
      <c r="A7" s="3" t="s">
        <v>9</v>
      </c>
      <c r="B7" s="3" t="s">
        <v>10</v>
      </c>
      <c r="C7" s="10">
        <v>30218.400000000001</v>
      </c>
    </row>
    <row r="8" spans="1:4" ht="24" customHeight="1" x14ac:dyDescent="0.3">
      <c r="A8" s="3" t="s">
        <v>11</v>
      </c>
      <c r="B8" s="3" t="s">
        <v>12</v>
      </c>
      <c r="C8" s="10">
        <v>3124</v>
      </c>
    </row>
    <row r="9" spans="1:4" ht="24" customHeight="1" x14ac:dyDescent="0.3">
      <c r="A9" s="3" t="s">
        <v>36</v>
      </c>
      <c r="B9" s="3" t="s">
        <v>37</v>
      </c>
      <c r="C9" s="10">
        <v>70400</v>
      </c>
    </row>
    <row r="10" spans="1:4" ht="24" customHeight="1" x14ac:dyDescent="0.3">
      <c r="A10" s="3" t="s">
        <v>13</v>
      </c>
      <c r="B10" s="3" t="s">
        <v>14</v>
      </c>
      <c r="C10" s="10">
        <v>60000</v>
      </c>
    </row>
    <row r="11" spans="1:4" ht="24" customHeight="1" x14ac:dyDescent="0.3">
      <c r="A11" s="3" t="s">
        <v>15</v>
      </c>
      <c r="B11" s="3" t="s">
        <v>16</v>
      </c>
      <c r="C11" s="10">
        <v>45000</v>
      </c>
    </row>
    <row r="12" spans="1:4" ht="24" customHeight="1" x14ac:dyDescent="0.3">
      <c r="A12" s="3" t="s">
        <v>43</v>
      </c>
      <c r="B12" s="3" t="s">
        <v>44</v>
      </c>
      <c r="C12" s="10">
        <v>3000</v>
      </c>
    </row>
    <row r="13" spans="1:4" ht="24" customHeight="1" x14ac:dyDescent="0.3">
      <c r="A13" s="3"/>
      <c r="B13" s="3"/>
      <c r="C13" s="10"/>
    </row>
    <row r="14" spans="1:4" ht="24" customHeight="1" x14ac:dyDescent="0.3">
      <c r="A14" s="3" t="s">
        <v>17</v>
      </c>
      <c r="B14" s="3" t="s">
        <v>18</v>
      </c>
      <c r="C14" s="10">
        <v>46702.81</v>
      </c>
    </row>
    <row r="15" spans="1:4" ht="24" customHeight="1" x14ac:dyDescent="0.3">
      <c r="A15" s="3" t="s">
        <v>19</v>
      </c>
      <c r="B15" s="3" t="s">
        <v>20</v>
      </c>
      <c r="C15" s="10">
        <v>34590</v>
      </c>
    </row>
    <row r="16" spans="1:4" ht="24" customHeight="1" x14ac:dyDescent="0.3">
      <c r="A16" s="3" t="s">
        <v>22</v>
      </c>
      <c r="B16" s="3" t="s">
        <v>21</v>
      </c>
      <c r="C16" s="10">
        <v>25560</v>
      </c>
    </row>
    <row r="17" spans="1:3" ht="24" customHeight="1" x14ac:dyDescent="0.3">
      <c r="A17" s="3" t="s">
        <v>23</v>
      </c>
      <c r="B17" s="3" t="s">
        <v>24</v>
      </c>
      <c r="C17" s="10">
        <v>18165.3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25</v>
      </c>
      <c r="C20" s="10"/>
    </row>
    <row r="21" spans="1:3" ht="24" customHeight="1" x14ac:dyDescent="0.3">
      <c r="A21" s="3" t="s">
        <v>26</v>
      </c>
      <c r="B21" s="3" t="s">
        <v>32</v>
      </c>
      <c r="C21" s="10">
        <v>30000</v>
      </c>
    </row>
    <row r="22" spans="1:3" ht="24" customHeight="1" x14ac:dyDescent="0.3">
      <c r="A22" s="3" t="s">
        <v>27</v>
      </c>
      <c r="B22" s="3" t="s">
        <v>33</v>
      </c>
      <c r="C22" s="10">
        <v>15000</v>
      </c>
    </row>
    <row r="23" spans="1:3" ht="24" customHeight="1" x14ac:dyDescent="0.3">
      <c r="A23" s="3" t="s">
        <v>28</v>
      </c>
      <c r="B23" s="3" t="s">
        <v>34</v>
      </c>
      <c r="C23" s="10">
        <v>15000</v>
      </c>
    </row>
    <row r="24" spans="1:3" ht="24" customHeight="1" x14ac:dyDescent="0.3">
      <c r="A24" s="3" t="s">
        <v>29</v>
      </c>
      <c r="B24" s="3" t="s">
        <v>35</v>
      </c>
      <c r="C24" s="10">
        <v>1500</v>
      </c>
    </row>
    <row r="25" spans="1:3" ht="24" customHeight="1" x14ac:dyDescent="0.3">
      <c r="A25" s="3" t="s">
        <v>30</v>
      </c>
      <c r="B25" s="3"/>
      <c r="C25" s="10">
        <v>18450</v>
      </c>
    </row>
    <row r="26" spans="1:3" ht="24" customHeight="1" x14ac:dyDescent="0.3">
      <c r="A26" s="3" t="s">
        <v>31</v>
      </c>
      <c r="B26" s="3"/>
      <c r="C26" s="10">
        <v>4062.63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38</v>
      </c>
      <c r="B28" s="3"/>
      <c r="C28" s="10">
        <v>13603.39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39</v>
      </c>
      <c r="C32" s="11">
        <f>SUM(C5:C30)</f>
        <v>483390.93</v>
      </c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A4" sqref="A1:XFD1048576"/>
    </sheetView>
  </sheetViews>
  <sheetFormatPr defaultColWidth="34.140625" defaultRowHeight="18.7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1" spans="1:4" ht="21" x14ac:dyDescent="0.35">
      <c r="A1" s="12" t="s">
        <v>4</v>
      </c>
      <c r="B1" s="12"/>
      <c r="C1" s="12" t="s">
        <v>52</v>
      </c>
      <c r="D1" s="9"/>
    </row>
    <row r="3" spans="1:4" ht="24" customHeight="1" x14ac:dyDescent="0.3">
      <c r="A3" s="16" t="s">
        <v>5</v>
      </c>
      <c r="B3" s="16" t="s">
        <v>47</v>
      </c>
      <c r="C3" s="13">
        <v>18014.400000000001</v>
      </c>
    </row>
    <row r="4" spans="1:4" ht="24" customHeight="1" x14ac:dyDescent="0.3">
      <c r="A4" s="16" t="s">
        <v>7</v>
      </c>
      <c r="B4" s="16" t="s">
        <v>8</v>
      </c>
      <c r="C4" s="13">
        <v>34100</v>
      </c>
    </row>
    <row r="5" spans="1:4" ht="24" customHeight="1" x14ac:dyDescent="0.3">
      <c r="A5" s="16" t="s">
        <v>9</v>
      </c>
      <c r="B5" s="16" t="s">
        <v>10</v>
      </c>
      <c r="C5" s="13">
        <v>32940</v>
      </c>
    </row>
    <row r="6" spans="1:4" ht="42" customHeight="1" x14ac:dyDescent="0.3">
      <c r="A6" s="17" t="s">
        <v>11</v>
      </c>
      <c r="B6" s="16" t="s">
        <v>45</v>
      </c>
      <c r="C6" s="13">
        <v>3124</v>
      </c>
    </row>
    <row r="7" spans="1:4" ht="34.5" customHeight="1" x14ac:dyDescent="0.3">
      <c r="A7" s="17" t="s">
        <v>49</v>
      </c>
      <c r="B7" s="16" t="s">
        <v>37</v>
      </c>
      <c r="C7" s="13">
        <v>37500</v>
      </c>
    </row>
    <row r="8" spans="1:4" ht="34.5" customHeight="1" x14ac:dyDescent="0.3">
      <c r="A8" s="17" t="s">
        <v>36</v>
      </c>
      <c r="B8" s="16" t="s">
        <v>48</v>
      </c>
      <c r="C8" s="13">
        <v>9000</v>
      </c>
    </row>
    <row r="9" spans="1:4" ht="24" customHeight="1" x14ac:dyDescent="0.3">
      <c r="A9" s="16" t="s">
        <v>27</v>
      </c>
      <c r="B9" s="16" t="s">
        <v>48</v>
      </c>
      <c r="C9" s="13">
        <v>25000</v>
      </c>
    </row>
    <row r="10" spans="1:4" ht="24" customHeight="1" x14ac:dyDescent="0.3">
      <c r="A10" s="16" t="s">
        <v>28</v>
      </c>
      <c r="B10" s="16" t="s">
        <v>41</v>
      </c>
      <c r="C10" s="13">
        <v>20000</v>
      </c>
    </row>
    <row r="11" spans="1:4" ht="24" customHeight="1" x14ac:dyDescent="0.3">
      <c r="A11" s="16" t="s">
        <v>46</v>
      </c>
      <c r="B11" s="16" t="s">
        <v>48</v>
      </c>
      <c r="C11" s="13">
        <v>25000</v>
      </c>
    </row>
    <row r="12" spans="1:4" ht="24" customHeight="1" x14ac:dyDescent="0.3">
      <c r="A12" s="16"/>
      <c r="B12" s="16"/>
      <c r="C12" s="13"/>
    </row>
    <row r="13" spans="1:4" ht="24" customHeight="1" x14ac:dyDescent="0.3">
      <c r="A13" s="16" t="s">
        <v>17</v>
      </c>
      <c r="B13" s="16" t="s">
        <v>18</v>
      </c>
      <c r="C13" s="13">
        <v>45690.8</v>
      </c>
    </row>
    <row r="14" spans="1:4" ht="24" customHeight="1" x14ac:dyDescent="0.3">
      <c r="A14" s="18"/>
      <c r="B14" s="18"/>
      <c r="C14" s="18"/>
    </row>
    <row r="15" spans="1:4" ht="24" customHeight="1" x14ac:dyDescent="0.3">
      <c r="A15" s="16" t="s">
        <v>22</v>
      </c>
      <c r="B15" s="16" t="s">
        <v>21</v>
      </c>
      <c r="C15" s="13">
        <v>27058</v>
      </c>
    </row>
    <row r="16" spans="1:4" ht="24" customHeight="1" x14ac:dyDescent="0.3">
      <c r="A16" s="16" t="s">
        <v>23</v>
      </c>
      <c r="B16" s="16" t="s">
        <v>24</v>
      </c>
      <c r="C16" s="13">
        <v>8171.52</v>
      </c>
    </row>
    <row r="17" spans="1:3" ht="24" customHeight="1" x14ac:dyDescent="0.3">
      <c r="A17" s="16" t="s">
        <v>42</v>
      </c>
      <c r="B17" s="16"/>
      <c r="C17" s="13">
        <v>5110</v>
      </c>
    </row>
    <row r="18" spans="1:3" ht="24" customHeight="1" x14ac:dyDescent="0.3">
      <c r="A18" s="16"/>
      <c r="B18" s="16"/>
      <c r="C18" s="13"/>
    </row>
    <row r="19" spans="1:3" ht="24" customHeight="1" x14ac:dyDescent="0.3">
      <c r="A19" s="16" t="s">
        <v>25</v>
      </c>
      <c r="B19" s="18"/>
      <c r="C19" s="13"/>
    </row>
    <row r="20" spans="1:3" ht="24" customHeight="1" x14ac:dyDescent="0.3">
      <c r="A20" s="16" t="s">
        <v>26</v>
      </c>
      <c r="B20" s="16" t="s">
        <v>32</v>
      </c>
      <c r="C20" s="13">
        <v>30000</v>
      </c>
    </row>
    <row r="21" spans="1:3" ht="24" customHeight="1" x14ac:dyDescent="0.3">
      <c r="A21" s="16" t="s">
        <v>29</v>
      </c>
      <c r="B21" s="16" t="s">
        <v>35</v>
      </c>
      <c r="C21" s="13">
        <v>1500</v>
      </c>
    </row>
    <row r="22" spans="1:3" ht="24" customHeight="1" x14ac:dyDescent="0.3">
      <c r="A22" s="16" t="s">
        <v>30</v>
      </c>
      <c r="B22" s="16"/>
      <c r="C22" s="13">
        <v>9513</v>
      </c>
    </row>
    <row r="23" spans="1:3" ht="24" customHeight="1" x14ac:dyDescent="0.3">
      <c r="A23" s="3" t="s">
        <v>31</v>
      </c>
      <c r="B23" s="3"/>
      <c r="C23" s="13">
        <v>3918.03</v>
      </c>
    </row>
    <row r="24" spans="1:3" ht="24" customHeight="1" x14ac:dyDescent="0.3">
      <c r="A24" s="3"/>
      <c r="B24" s="3"/>
      <c r="C24" s="10"/>
    </row>
    <row r="25" spans="1:3" x14ac:dyDescent="0.3">
      <c r="A25" s="3" t="s">
        <v>38</v>
      </c>
      <c r="B25" s="3"/>
      <c r="C25" s="10">
        <v>9409.7099999999991</v>
      </c>
    </row>
    <row r="27" spans="1:3" x14ac:dyDescent="0.3">
      <c r="B27" s="1" t="s">
        <v>39</v>
      </c>
      <c r="C27" s="11">
        <f>SUM(C3:C25)</f>
        <v>345049.46000000008</v>
      </c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C27" sqref="C27"/>
    </sheetView>
  </sheetViews>
  <sheetFormatPr defaultColWidth="34.140625" defaultRowHeight="1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1" spans="1:4" ht="21" x14ac:dyDescent="0.35">
      <c r="A1" s="12" t="s">
        <v>4</v>
      </c>
      <c r="B1" s="12"/>
      <c r="C1" s="12" t="s">
        <v>53</v>
      </c>
      <c r="D1" s="9"/>
    </row>
    <row r="3" spans="1:4" ht="24" customHeight="1" x14ac:dyDescent="0.3">
      <c r="A3" s="16" t="s">
        <v>5</v>
      </c>
      <c r="B3" s="16" t="s">
        <v>47</v>
      </c>
      <c r="C3" s="13">
        <v>18014.400000000001</v>
      </c>
    </row>
    <row r="4" spans="1:4" ht="24" customHeight="1" x14ac:dyDescent="0.3">
      <c r="A4" s="16" t="s">
        <v>7</v>
      </c>
      <c r="B4" s="16" t="s">
        <v>54</v>
      </c>
      <c r="C4" s="13">
        <v>34100</v>
      </c>
    </row>
    <row r="5" spans="1:4" ht="24" customHeight="1" x14ac:dyDescent="0.3">
      <c r="A5" s="16" t="s">
        <v>9</v>
      </c>
      <c r="B5" s="16" t="s">
        <v>10</v>
      </c>
      <c r="C5" s="13">
        <v>32940</v>
      </c>
    </row>
    <row r="6" spans="1:4" ht="42" customHeight="1" x14ac:dyDescent="0.3">
      <c r="A6" s="17" t="s">
        <v>11</v>
      </c>
      <c r="B6" s="16" t="s">
        <v>45</v>
      </c>
      <c r="C6" s="13">
        <v>3124</v>
      </c>
    </row>
    <row r="7" spans="1:4" ht="34.5" customHeight="1" x14ac:dyDescent="0.3">
      <c r="A7" s="17" t="s">
        <v>55</v>
      </c>
      <c r="B7" s="16" t="s">
        <v>48</v>
      </c>
      <c r="C7" s="13">
        <v>9000</v>
      </c>
    </row>
    <row r="8" spans="1:4" ht="34.5" customHeight="1" x14ac:dyDescent="0.3">
      <c r="A8" s="17" t="s">
        <v>49</v>
      </c>
      <c r="B8" s="16" t="s">
        <v>37</v>
      </c>
      <c r="C8" s="13">
        <v>42500</v>
      </c>
    </row>
    <row r="9" spans="1:4" ht="34.5" customHeight="1" x14ac:dyDescent="0.3">
      <c r="A9" s="17" t="s">
        <v>36</v>
      </c>
      <c r="B9" s="16" t="s">
        <v>48</v>
      </c>
      <c r="C9" s="13">
        <v>3000</v>
      </c>
    </row>
    <row r="10" spans="1:4" ht="24" customHeight="1" x14ac:dyDescent="0.3">
      <c r="A10" s="16" t="s">
        <v>27</v>
      </c>
      <c r="B10" s="16" t="s">
        <v>48</v>
      </c>
      <c r="C10" s="13">
        <v>25000</v>
      </c>
    </row>
    <row r="11" spans="1:4" ht="24" customHeight="1" x14ac:dyDescent="0.3">
      <c r="A11" s="16" t="s">
        <v>28</v>
      </c>
      <c r="B11" s="16" t="s">
        <v>41</v>
      </c>
      <c r="C11" s="13">
        <v>20000</v>
      </c>
    </row>
    <row r="12" spans="1:4" ht="24" customHeight="1" x14ac:dyDescent="0.3">
      <c r="A12" s="16" t="s">
        <v>46</v>
      </c>
      <c r="B12" s="16" t="s">
        <v>48</v>
      </c>
      <c r="C12" s="13">
        <v>25000</v>
      </c>
    </row>
    <row r="13" spans="1:4" ht="24" customHeight="1" x14ac:dyDescent="0.3">
      <c r="A13" s="16"/>
      <c r="B13" s="16"/>
      <c r="C13" s="13"/>
    </row>
    <row r="14" spans="1:4" ht="24" customHeight="1" x14ac:dyDescent="0.3">
      <c r="A14" s="16" t="s">
        <v>17</v>
      </c>
      <c r="B14" s="16" t="s">
        <v>18</v>
      </c>
      <c r="C14" s="13">
        <v>49643.23</v>
      </c>
    </row>
    <row r="15" spans="1:4" ht="24" customHeight="1" x14ac:dyDescent="0.3">
      <c r="A15" s="18"/>
      <c r="B15" s="18"/>
      <c r="C15" s="18"/>
    </row>
    <row r="16" spans="1:4" ht="24" customHeight="1" x14ac:dyDescent="0.3">
      <c r="A16" s="16" t="s">
        <v>22</v>
      </c>
      <c r="B16" s="16" t="s">
        <v>21</v>
      </c>
      <c r="C16" s="13">
        <v>23000</v>
      </c>
    </row>
    <row r="17" spans="1:3" ht="24" customHeight="1" x14ac:dyDescent="0.3">
      <c r="A17" s="16" t="s">
        <v>23</v>
      </c>
      <c r="B17" s="16" t="s">
        <v>24</v>
      </c>
      <c r="C17" s="13">
        <v>6946</v>
      </c>
    </row>
    <row r="18" spans="1:3" ht="24" customHeight="1" x14ac:dyDescent="0.3">
      <c r="A18" s="16" t="s">
        <v>42</v>
      </c>
      <c r="B18" s="16"/>
      <c r="C18" s="13">
        <v>1197.9000000000001</v>
      </c>
    </row>
    <row r="19" spans="1:3" ht="24" customHeight="1" x14ac:dyDescent="0.3">
      <c r="A19" s="16"/>
      <c r="B19" s="16"/>
      <c r="C19" s="13"/>
    </row>
    <row r="20" spans="1:3" ht="24" customHeight="1" x14ac:dyDescent="0.3">
      <c r="A20" s="16" t="s">
        <v>25</v>
      </c>
      <c r="B20" s="18"/>
      <c r="C20" s="13"/>
    </row>
    <row r="21" spans="1:3" ht="24" customHeight="1" x14ac:dyDescent="0.3">
      <c r="A21" s="16" t="s">
        <v>26</v>
      </c>
      <c r="B21" s="16" t="s">
        <v>32</v>
      </c>
      <c r="C21" s="13">
        <v>30000</v>
      </c>
    </row>
    <row r="22" spans="1:3" ht="24" customHeight="1" x14ac:dyDescent="0.3">
      <c r="A22" s="16" t="s">
        <v>29</v>
      </c>
      <c r="B22" s="16" t="s">
        <v>35</v>
      </c>
      <c r="C22" s="13">
        <v>1500</v>
      </c>
    </row>
    <row r="23" spans="1:3" ht="24" customHeight="1" x14ac:dyDescent="0.3">
      <c r="A23" s="16" t="s">
        <v>30</v>
      </c>
      <c r="B23" s="16"/>
      <c r="C23" s="13">
        <v>9513</v>
      </c>
    </row>
    <row r="24" spans="1:3" ht="24" customHeight="1" x14ac:dyDescent="0.3">
      <c r="A24" s="3" t="s">
        <v>31</v>
      </c>
      <c r="B24" s="3"/>
      <c r="C24" s="13">
        <v>4077.8</v>
      </c>
    </row>
    <row r="25" spans="1:3" ht="24" customHeight="1" x14ac:dyDescent="0.3">
      <c r="A25" s="3"/>
      <c r="B25" s="3"/>
      <c r="C25" s="10"/>
    </row>
    <row r="26" spans="1:3" ht="18.75" x14ac:dyDescent="0.3">
      <c r="A26" s="3" t="s">
        <v>38</v>
      </c>
      <c r="B26" s="3"/>
      <c r="C26" s="10">
        <v>20254.13</v>
      </c>
    </row>
    <row r="28" spans="1:3" ht="18.75" x14ac:dyDescent="0.3">
      <c r="B28" s="1" t="s">
        <v>39</v>
      </c>
      <c r="C28" s="11">
        <f>SUM(C3:C26)</f>
        <v>358810.46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спецСчет</vt:lpstr>
      <vt:lpstr>расходы март</vt:lpstr>
      <vt:lpstr>расходы за январь </vt:lpstr>
      <vt:lpstr>расходы на 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2024-01-23T16:19:04Z</cp:lastPrinted>
  <dcterms:created xsi:type="dcterms:W3CDTF">2023-04-20T08:19:47Z</dcterms:created>
  <dcterms:modified xsi:type="dcterms:W3CDTF">2024-04-08T09:15:07Z</dcterms:modified>
</cp:coreProperties>
</file>